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showInkAnnotation="0"/>
  <mc:AlternateContent xmlns:mc="http://schemas.openxmlformats.org/markup-compatibility/2006">
    <mc:Choice Requires="x15">
      <x15ac:absPath xmlns:x15ac="http://schemas.microsoft.com/office/spreadsheetml/2010/11/ac" url="G:\Shared drives\DIFI_ASD_Administrative_Services_Division\TAX\TAX REPORTS AND AUDITS 36521 6yr\AATA TAX REPORTS AND AUDITS 36521 6yr\Assessment\23 A\"/>
    </mc:Choice>
  </mc:AlternateContent>
  <xr:revisionPtr revIDLastSave="0" documentId="8_{FDA44C09-3B79-4379-8432-D3CB5C6E1A4F}" xr6:coauthVersionLast="36" xr6:coauthVersionMax="36" xr10:uidLastSave="{00000000-0000-0000-0000-000000000000}"/>
  <bookViews>
    <workbookView xWindow="-105" yWindow="-105" windowWidth="25185" windowHeight="16260" xr2:uid="{00000000-000D-0000-FFFF-FFFF00000000}"/>
  </bookViews>
  <sheets>
    <sheet name="Assessment" sheetId="1" r:id="rId1"/>
    <sheet name="Due Dates" sheetId="2" r:id="rId2"/>
  </sheets>
  <definedNames>
    <definedName name="ASSESSMENT_PERIOD">Assessment!$J$3</definedName>
    <definedName name="Change_percentage">Assessment!$F$40</definedName>
    <definedName name="CURRENT_AMOUNT_DUE">Assessment!$I$29</definedName>
    <definedName name="CURRENT_NUMBER_VEHICLES">Assessment!$F$29</definedName>
    <definedName name="DECREASE_EXPLANATION_ADDITIONAL_INFO">Assessment!$A$43</definedName>
    <definedName name="DECREASE_PERCENT">Assessment!$N$35</definedName>
    <definedName name="INSURER_ADDRESS">Assessment!$A$14</definedName>
    <definedName name="INSURER_CITY">Assessment!$E$14</definedName>
    <definedName name="INSURER_NAME">Assessment!$G$12</definedName>
    <definedName name="INSURER_STATE">Assessment!$H$14</definedName>
    <definedName name="INSURER_ZIPCODE">Assessment!$J$14</definedName>
    <definedName name="LAST_PERIOD_NUMBER_VEHICLES">Assessment!$F$34</definedName>
    <definedName name="LAST_PERIOD_PAID">Assessment!$I$34</definedName>
    <definedName name="NAIC_GROUP_NUMBER">Assessment!$D$12</definedName>
    <definedName name="NAIC_NUMBER">Assessment!$A$12</definedName>
    <definedName name="NAME_REPORT_PREPARER">Assessment!$A$18</definedName>
    <definedName name="No_vehicles_checkmark">Assessment!$J$37</definedName>
    <definedName name="PREPARER_ADDRESS">Assessment!$A$20</definedName>
    <definedName name="PREPARER_CITY">Assessment!$F$20</definedName>
    <definedName name="PREPARER_EMAIL">Assessment!$E$18</definedName>
    <definedName name="PREPARER_PHONE">Assessment!$J$18</definedName>
    <definedName name="PREPARER_STATE">Assessment!$H$20</definedName>
    <definedName name="PREPARER_ZIPCODE">Assessment!$J$20</definedName>
    <definedName name="version">Assessment!$M$1</definedName>
  </definedNames>
  <calcPr calcId="191029" concurrentManualCount="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9" i="1" l="1"/>
  <c r="A27" i="1" l="1"/>
  <c r="A32" i="1"/>
  <c r="D23" i="1"/>
  <c r="G4" i="1"/>
  <c r="I34" i="1" l="1"/>
  <c r="F40" i="1" s="1"/>
</calcChain>
</file>

<file path=xl/sharedStrings.xml><?xml version="1.0" encoding="utf-8"?>
<sst xmlns="http://schemas.openxmlformats.org/spreadsheetml/2006/main" count="118" uniqueCount="114">
  <si>
    <t>using the NAIC OPTins system.</t>
  </si>
  <si>
    <r>
      <rPr>
        <b/>
        <sz val="12"/>
        <color theme="10"/>
        <rFont val="Calibri"/>
        <family val="2"/>
      </rPr>
      <t xml:space="preserve">Web Site: </t>
    </r>
    <r>
      <rPr>
        <u/>
        <sz val="12"/>
        <color theme="10"/>
        <rFont val="Calibri"/>
        <family val="2"/>
      </rPr>
      <t>http://www.optins.org/</t>
    </r>
  </si>
  <si>
    <r>
      <rPr>
        <b/>
        <sz val="12"/>
        <color theme="10"/>
        <rFont val="Calibri"/>
        <family val="2"/>
      </rPr>
      <t xml:space="preserve">Email: </t>
    </r>
    <r>
      <rPr>
        <u/>
        <sz val="12"/>
        <color theme="10"/>
        <rFont val="Calibri"/>
        <family val="2"/>
      </rPr>
      <t>optinshelp@naic.org</t>
    </r>
  </si>
  <si>
    <r>
      <rPr>
        <b/>
        <sz val="12"/>
        <color rgb="FF0070C0"/>
        <rFont val="Calibri"/>
        <family val="2"/>
        <scheme val="minor"/>
      </rPr>
      <t xml:space="preserve">Phone: </t>
    </r>
    <r>
      <rPr>
        <sz val="12"/>
        <color rgb="FF0070C0"/>
        <rFont val="Calibri"/>
        <family val="2"/>
        <scheme val="minor"/>
      </rPr>
      <t>(816) 783-8990</t>
    </r>
  </si>
  <si>
    <r>
      <t xml:space="preserve">You </t>
    </r>
    <r>
      <rPr>
        <b/>
        <u/>
        <sz val="11"/>
        <color rgb="FFFF0000"/>
        <rFont val="Arial"/>
        <family val="2"/>
      </rPr>
      <t>must</t>
    </r>
    <r>
      <rPr>
        <b/>
        <sz val="11"/>
        <color rgb="FFFF0000"/>
        <rFont val="Arial"/>
        <family val="2"/>
      </rPr>
      <t xml:space="preserve"> file this assessment</t>
    </r>
  </si>
  <si>
    <t xml:space="preserve">Semi Annual Insurer Assessment </t>
  </si>
  <si>
    <t>PART A.  INFORMATION ABOUT THE INSURER</t>
  </si>
  <si>
    <t xml:space="preserve">Parts of this report will be highlighted when additional information is required. </t>
  </si>
  <si>
    <t>Insurer Name</t>
  </si>
  <si>
    <t>ZIP Code</t>
  </si>
  <si>
    <t>PART B.  INFORMATION ABOUT THE PREPARER - Required*</t>
  </si>
  <si>
    <t>NAIC Group #</t>
  </si>
  <si>
    <t>NAIC #</t>
  </si>
  <si>
    <t xml:space="preserve">Mailing Address </t>
  </si>
  <si>
    <t xml:space="preserve">City </t>
  </si>
  <si>
    <t xml:space="preserve">State </t>
  </si>
  <si>
    <t xml:space="preserve">Name of Report Preparer </t>
  </si>
  <si>
    <t xml:space="preserve">Preparer's Email Address </t>
  </si>
  <si>
    <t xml:space="preserve">Phone Number </t>
  </si>
  <si>
    <t xml:space="preserve">Mailing Address for Refunds </t>
  </si>
  <si>
    <t xml:space="preserve">ZIP Code </t>
  </si>
  <si>
    <t xml:space="preserve">FORM - ATA </t>
  </si>
  <si>
    <t>Assessment DUE DATE:</t>
  </si>
  <si>
    <t>Last Assessment Period</t>
  </si>
  <si>
    <t>x 0.50 =</t>
  </si>
  <si>
    <t xml:space="preserve">Total Assessment Paid </t>
  </si>
  <si>
    <t xml:space="preserve">Number of Vehicles </t>
  </si>
  <si>
    <t>Total Assessment Due</t>
  </si>
  <si>
    <t xml:space="preserve">Assessment Period </t>
  </si>
  <si>
    <t>20A</t>
  </si>
  <si>
    <t>20B</t>
  </si>
  <si>
    <t>21A</t>
  </si>
  <si>
    <t>21B</t>
  </si>
  <si>
    <t>22A</t>
  </si>
  <si>
    <t>22B</t>
  </si>
  <si>
    <t>23A</t>
  </si>
  <si>
    <t>23B</t>
  </si>
  <si>
    <t>24A</t>
  </si>
  <si>
    <t>24B</t>
  </si>
  <si>
    <t>25A</t>
  </si>
  <si>
    <t>25B</t>
  </si>
  <si>
    <t>26A</t>
  </si>
  <si>
    <t>26B</t>
  </si>
  <si>
    <t>27A</t>
  </si>
  <si>
    <t>27B</t>
  </si>
  <si>
    <t>28A</t>
  </si>
  <si>
    <t>28B</t>
  </si>
  <si>
    <t>29A</t>
  </si>
  <si>
    <t>29B</t>
  </si>
  <si>
    <t>30A</t>
  </si>
  <si>
    <t>30B</t>
  </si>
  <si>
    <t xml:space="preserve">Date of Assessment Period </t>
  </si>
  <si>
    <t>July 1, 2020 - December 31, 2020</t>
  </si>
  <si>
    <t>July 1, 2021 - December 31, 2021</t>
  </si>
  <si>
    <t>July 1, 2022 - December 31, 2022</t>
  </si>
  <si>
    <t>July 1, 2023 - December 31, 2023</t>
  </si>
  <si>
    <t>July 1, 2024 - December 31, 2024</t>
  </si>
  <si>
    <t>July 1, 2025 - December 31, 2025</t>
  </si>
  <si>
    <t>July 1, 2026 - December 31, 2026</t>
  </si>
  <si>
    <t>July 1, 2027 - December 31, 2027</t>
  </si>
  <si>
    <t>July 1, 2028 - December 31, 2028</t>
  </si>
  <si>
    <t>July 1, 2029 - December 31, 2029</t>
  </si>
  <si>
    <t>January 1, 2020 - June 30, 2020</t>
  </si>
  <si>
    <t>January 1, 2021 - June 30, 2021</t>
  </si>
  <si>
    <t>January 1, 2022 - June 30, 2022</t>
  </si>
  <si>
    <t>January 1, 2023 - June 30, 2023</t>
  </si>
  <si>
    <t>January 1, 2024 - June 30, 2024</t>
  </si>
  <si>
    <t>January 1, 2025 - June 30, 2025</t>
  </si>
  <si>
    <t>January 1, 2026 - June 30, 2026</t>
  </si>
  <si>
    <t>January 1, 2027 - June 30, 2027</t>
  </si>
  <si>
    <t>January 1, 2028 - June 30, 2028</t>
  </si>
  <si>
    <t>January 1, 2029 - June 30, 2029</t>
  </si>
  <si>
    <t>January 1, 2030 - June 30, 2030</t>
  </si>
  <si>
    <t xml:space="preserve">Due Date </t>
  </si>
  <si>
    <t>19B</t>
  </si>
  <si>
    <t>July 1, 2019 - December 31, 2019</t>
  </si>
  <si>
    <t xml:space="preserve">Last Assessment Date </t>
  </si>
  <si>
    <t>January 1, 2019 - June 30, 2019</t>
  </si>
  <si>
    <r>
      <t xml:space="preserve">*You must provide information for a </t>
    </r>
    <r>
      <rPr>
        <b/>
        <u/>
        <sz val="12"/>
        <color theme="1"/>
        <rFont val="Arial"/>
        <family val="2"/>
      </rPr>
      <t>specific individual</t>
    </r>
    <r>
      <rPr>
        <b/>
        <sz val="12"/>
        <color theme="1"/>
        <rFont val="Arial"/>
        <family val="2"/>
      </rPr>
      <t xml:space="preserve"> we can contact if we have questions.</t>
    </r>
  </si>
  <si>
    <t>Assessment Period</t>
  </si>
  <si>
    <t xml:space="preserve">Current Assessment Period </t>
  </si>
  <si>
    <t>version</t>
  </si>
  <si>
    <t>This form is only to be used for the Arizona Automobile Theft Authority Assessments</t>
  </si>
  <si>
    <t>Enter the number of Vehicles reported to AATA</t>
  </si>
  <si>
    <t>Semi-Annual 2: July 1, 2019 - December 31, 2019</t>
  </si>
  <si>
    <t>Semi-Annual 2: July 1, 2020 - December 31, 2020</t>
  </si>
  <si>
    <t>Semi-Annual 2: July 1, 2021 - December 31, 2021</t>
  </si>
  <si>
    <t>Semi-Annual 2: July 1, 2022 - December 31, 2022</t>
  </si>
  <si>
    <t>Semi-Annual 2: July 1, 2023 - December 31, 2023</t>
  </si>
  <si>
    <t>Semi-Annual 2: July 1, 2024 - December 31, 2024</t>
  </si>
  <si>
    <t>Semi-Annual 2: July 1, 2025 - December 31, 2025</t>
  </si>
  <si>
    <t>Semi-Annual 2: July 1, 2026 - December 31, 2026</t>
  </si>
  <si>
    <t>Semi-Annual 2: July 1, 2027 - December 31, 2027</t>
  </si>
  <si>
    <t>Semi-Annual 2: July 1, 2028 - December 31, 2028</t>
  </si>
  <si>
    <t>Semi-Annual 2: July 1, 2029 - December 31, 2029</t>
  </si>
  <si>
    <t>Semi-Annual 2: July 1, 2030 - December 31, 2030</t>
  </si>
  <si>
    <t>Semi-Annual 1: January 1, 2020 - June 30, 2020</t>
  </si>
  <si>
    <t>Semi-Annual 1: January 1, 2021 - June 30, 2021</t>
  </si>
  <si>
    <t>Semi-Annual 1: January 1, 2022 - June 30, 2022</t>
  </si>
  <si>
    <t>Semi-Annual 1: January 1, 2023 - June 30, 2023</t>
  </si>
  <si>
    <t>Semi-Annual 1: January 1, 2024 - June 30, 2024</t>
  </si>
  <si>
    <t>Semi-Annual 1: January 1, 2025 - June 30, 2025</t>
  </si>
  <si>
    <t>Semi-Annual 1: January 1, 2026 - June 30, 2026</t>
  </si>
  <si>
    <t>Semi-Annual 1: January 1, 2027 - June 30, 2027</t>
  </si>
  <si>
    <t>Semi-Annual 1: January 1, 2028 - June 30, 2028</t>
  </si>
  <si>
    <t>Semi-Annual 1: January 1, 2029 - June 30, 2029</t>
  </si>
  <si>
    <t>Semi-Annual 1: January 1, 2030 - June 30, 2030</t>
  </si>
  <si>
    <r>
      <rPr>
        <b/>
        <sz val="12"/>
        <color theme="1"/>
        <rFont val="Arial"/>
        <family val="2"/>
      </rPr>
      <t xml:space="preserve">PREPARER'S ATTESTATION: </t>
    </r>
    <r>
      <rPr>
        <sz val="12"/>
        <color theme="1"/>
        <rFont val="Arial"/>
        <family val="2"/>
      </rPr>
      <t xml:space="preserve">Under penalty of law, I certify that this assessment is correct to the best of my knowledge and that the calculation for this is based on actual number of vehicles insured, regardless of the length of time insured during the period. </t>
    </r>
  </si>
  <si>
    <t>Payments received after this date may be subject to penalties and interest per Arizona Revised Statutes 41-3453.</t>
  </si>
  <si>
    <t>Putting an 'X' in this box indicates that you do not have any vehicles insured, regardless of the length of time insured during the period.</t>
  </si>
  <si>
    <t>CELLS IN RED ARE MANDATORY AND MUST BE FILLED OUT!</t>
  </si>
  <si>
    <t>Change from Last Assessment</t>
  </si>
  <si>
    <t>AZAUTO2023V2</t>
  </si>
  <si>
    <t>ATTENTION: A EXPLANATION IS MANDATORY IF A $500 DECREASE OR MORE IS SHOWN FROM THE LAST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</si>
</sst>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409]mmmm\ d\,\ yyyy;@"/>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Arial"/>
      <family val="2"/>
    </font>
    <font>
      <b/>
      <u/>
      <sz val="11"/>
      <color rgb="FFFF0000"/>
      <name val="Arial"/>
      <family val="2"/>
    </font>
    <font>
      <sz val="12"/>
      <color theme="1"/>
      <name val="Arial"/>
      <family val="2"/>
    </font>
    <font>
      <u/>
      <sz val="12"/>
      <color theme="10"/>
      <name val="Calibri"/>
      <family val="2"/>
    </font>
    <font>
      <b/>
      <sz val="12"/>
      <color theme="10"/>
      <name val="Calibri"/>
      <family val="2"/>
    </font>
    <font>
      <sz val="12"/>
      <color rgb="FF0070C0"/>
      <name val="Calibri"/>
      <family val="2"/>
      <scheme val="minor"/>
    </font>
    <font>
      <b/>
      <sz val="12"/>
      <color rgb="FF0070C0"/>
      <name val="Calibri"/>
      <family val="2"/>
      <scheme val="minor"/>
    </font>
    <font>
      <b/>
      <sz val="14"/>
      <color theme="1"/>
      <name val="Arial"/>
      <family val="2"/>
    </font>
    <font>
      <b/>
      <sz val="12"/>
      <color theme="1"/>
      <name val="Arial"/>
      <family val="2"/>
    </font>
    <font>
      <b/>
      <sz val="12"/>
      <color theme="1"/>
      <name val="Calibri"/>
      <family val="2"/>
      <scheme val="minor"/>
    </font>
    <font>
      <sz val="11"/>
      <color theme="1"/>
      <name val="Arial"/>
      <family val="2"/>
    </font>
    <font>
      <b/>
      <sz val="11"/>
      <color theme="1"/>
      <name val="Arial"/>
      <family val="2"/>
    </font>
    <font>
      <b/>
      <u/>
      <sz val="12"/>
      <color theme="1"/>
      <name val="Arial"/>
      <family val="2"/>
    </font>
    <font>
      <b/>
      <sz val="14"/>
      <color rgb="FFFF0000"/>
      <name val="Arial"/>
      <family val="2"/>
    </font>
    <font>
      <sz val="11"/>
      <color theme="0"/>
      <name val="Calibri"/>
      <family val="2"/>
      <scheme val="minor"/>
    </font>
    <font>
      <b/>
      <sz val="11"/>
      <color theme="7"/>
      <name val="Arial"/>
      <family val="2"/>
    </font>
    <font>
      <sz val="11"/>
      <name val="Calibri"/>
      <family val="2"/>
      <scheme val="minor"/>
    </font>
    <font>
      <b/>
      <sz val="12"/>
      <name val="Calibri"/>
      <family val="2"/>
      <scheme val="minor"/>
    </font>
    <font>
      <u/>
      <sz val="11"/>
      <color theme="1"/>
      <name val="Arial"/>
      <family val="2"/>
    </font>
    <font>
      <b/>
      <sz val="18"/>
      <color theme="1"/>
      <name val="Arial"/>
      <family val="2"/>
    </font>
    <font>
      <b/>
      <sz val="14"/>
      <color rgb="FFFF0000"/>
      <name val="Calibri"/>
      <family val="2"/>
      <scheme val="minor"/>
    </font>
    <font>
      <b/>
      <sz val="11"/>
      <name val="Arial"/>
      <family val="2"/>
    </font>
    <font>
      <b/>
      <sz val="12"/>
      <name val="Arial"/>
      <family val="2"/>
    </font>
    <font>
      <b/>
      <u/>
      <sz val="16"/>
      <color rgb="FFFF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xf numFmtId="9" fontId="1" fillId="0" borderId="0" applyFont="0" applyFill="0" applyBorder="0" applyAlignment="0" applyProtection="0"/>
  </cellStyleXfs>
  <cellXfs count="100">
    <xf numFmtId="0" fontId="0" fillId="0" borderId="0" xfId="0"/>
    <xf numFmtId="165" fontId="12" fillId="0" borderId="0" xfId="0" applyNumberFormat="1" applyFont="1"/>
    <xf numFmtId="0" fontId="2" fillId="0" borderId="0" xfId="0" applyFont="1" applyAlignment="1">
      <alignment wrapText="1"/>
    </xf>
    <xf numFmtId="0" fontId="13" fillId="0" borderId="0" xfId="0" applyFont="1"/>
    <xf numFmtId="0" fontId="3" fillId="2" borderId="0" xfId="0" applyFont="1" applyFill="1"/>
    <xf numFmtId="0" fontId="5" fillId="2" borderId="0" xfId="0" applyFont="1" applyFill="1"/>
    <xf numFmtId="0" fontId="0" fillId="2" borderId="0" xfId="0" applyFill="1"/>
    <xf numFmtId="43" fontId="5" fillId="0" borderId="0" xfId="1" applyFont="1" applyBorder="1"/>
    <xf numFmtId="0" fontId="5" fillId="0" borderId="0" xfId="0" applyFont="1"/>
    <xf numFmtId="0" fontId="10" fillId="0" borderId="0" xfId="0" applyFont="1" applyAlignment="1">
      <alignment horizontal="right"/>
    </xf>
    <xf numFmtId="0" fontId="11" fillId="0" borderId="0" xfId="0" applyFont="1" applyAlignment="1">
      <alignment horizontal="right"/>
    </xf>
    <xf numFmtId="0" fontId="6" fillId="0" borderId="0" xfId="3" applyBorder="1"/>
    <xf numFmtId="0" fontId="8" fillId="0" borderId="0" xfId="0" applyFont="1"/>
    <xf numFmtId="0" fontId="2" fillId="0" borderId="0" xfId="0" applyFont="1" applyAlignment="1">
      <alignment horizontal="center" wrapText="1"/>
    </xf>
    <xf numFmtId="0" fontId="17" fillId="0" borderId="0" xfId="0" applyFont="1"/>
    <xf numFmtId="0" fontId="17" fillId="0" borderId="0" xfId="0" applyFont="1" applyProtection="1">
      <protection hidden="1"/>
    </xf>
    <xf numFmtId="0" fontId="19" fillId="0" borderId="0" xfId="0" applyFont="1"/>
    <xf numFmtId="0" fontId="13" fillId="0" borderId="0" xfId="0" applyFont="1" applyAlignment="1">
      <alignment horizontal="center" vertical="center"/>
    </xf>
    <xf numFmtId="0" fontId="14" fillId="0" borderId="0" xfId="0" applyFont="1" applyAlignment="1">
      <alignment horizontal="center" vertical="center"/>
    </xf>
    <xf numFmtId="1" fontId="13" fillId="0" borderId="0" xfId="1" applyNumberFormat="1" applyFont="1" applyFill="1" applyBorder="1" applyAlignment="1" applyProtection="1">
      <alignment horizontal="center" vertical="center"/>
      <protection locked="0"/>
    </xf>
    <xf numFmtId="164" fontId="14" fillId="0" borderId="0" xfId="0" applyNumberFormat="1" applyFont="1" applyAlignment="1">
      <alignment horizontal="center" vertical="center"/>
    </xf>
    <xf numFmtId="0" fontId="14" fillId="0" borderId="0" xfId="0" applyFont="1" applyAlignment="1">
      <alignment horizontal="center" vertical="center" wrapText="1"/>
    </xf>
    <xf numFmtId="0" fontId="14" fillId="0" borderId="0" xfId="0" applyFont="1" applyAlignment="1">
      <alignment vertical="center" wrapText="1"/>
    </xf>
    <xf numFmtId="2" fontId="19" fillId="0" borderId="0" xfId="4" applyNumberFormat="1" applyFont="1" applyProtection="1">
      <protection hidden="1"/>
    </xf>
    <xf numFmtId="9" fontId="19" fillId="0" borderId="0" xfId="4" applyFont="1" applyProtection="1">
      <protection hidden="1"/>
    </xf>
    <xf numFmtId="0" fontId="19" fillId="0" borderId="0" xfId="0" applyFont="1" applyProtection="1">
      <protection hidden="1"/>
    </xf>
    <xf numFmtId="0" fontId="20" fillId="0" borderId="0" xfId="0" applyFont="1"/>
    <xf numFmtId="0" fontId="2" fillId="0" borderId="0" xfId="0" applyFont="1" applyAlignment="1">
      <alignment horizontal="center"/>
    </xf>
    <xf numFmtId="0" fontId="21" fillId="0" borderId="0" xfId="0" applyFont="1" applyAlignment="1">
      <alignment horizontal="left"/>
    </xf>
    <xf numFmtId="0" fontId="26" fillId="0" borderId="0" xfId="0" applyFont="1" applyAlignment="1">
      <alignment horizontal="center" vertical="center" wrapText="1"/>
    </xf>
    <xf numFmtId="0" fontId="26" fillId="0" borderId="3" xfId="0" applyFont="1" applyBorder="1" applyAlignment="1">
      <alignment horizontal="center" vertical="center" wrapText="1"/>
    </xf>
    <xf numFmtId="0" fontId="0" fillId="5" borderId="4" xfId="0" applyFill="1" applyBorder="1" applyAlignment="1" applyProtection="1">
      <alignment horizontal="left" vertical="top" wrapText="1"/>
      <protection locked="0"/>
    </xf>
    <xf numFmtId="0" fontId="0" fillId="5" borderId="5" xfId="0" applyFill="1" applyBorder="1" applyAlignment="1" applyProtection="1">
      <alignment horizontal="left" vertical="top" wrapText="1"/>
      <protection locked="0"/>
    </xf>
    <xf numFmtId="0" fontId="0" fillId="5" borderId="6" xfId="0" applyFill="1" applyBorder="1" applyAlignment="1" applyProtection="1">
      <alignment horizontal="left" vertical="top" wrapText="1"/>
      <protection locked="0"/>
    </xf>
    <xf numFmtId="0" fontId="0" fillId="5" borderId="7" xfId="0" applyFill="1" applyBorder="1" applyAlignment="1" applyProtection="1">
      <alignment horizontal="left" vertical="top" wrapText="1"/>
      <protection locked="0"/>
    </xf>
    <xf numFmtId="0" fontId="0" fillId="5" borderId="0" xfId="0" applyFill="1" applyAlignment="1" applyProtection="1">
      <alignment horizontal="left" vertical="top" wrapText="1"/>
      <protection locked="0"/>
    </xf>
    <xf numFmtId="0" fontId="0" fillId="5" borderId="8" xfId="0" applyFill="1" applyBorder="1" applyAlignment="1" applyProtection="1">
      <alignment horizontal="left" vertical="top" wrapText="1"/>
      <protection locked="0"/>
    </xf>
    <xf numFmtId="0" fontId="0" fillId="5" borderId="9" xfId="0" applyFill="1" applyBorder="1" applyAlignment="1" applyProtection="1">
      <alignment horizontal="left" vertical="top" wrapText="1"/>
      <protection locked="0"/>
    </xf>
    <xf numFmtId="0" fontId="0" fillId="5" borderId="3" xfId="0" applyFill="1" applyBorder="1" applyAlignment="1" applyProtection="1">
      <alignment horizontal="left" vertical="top" wrapText="1"/>
      <protection locked="0"/>
    </xf>
    <xf numFmtId="0" fontId="0" fillId="5" borderId="10" xfId="0" applyFill="1" applyBorder="1" applyAlignment="1" applyProtection="1">
      <alignment horizontal="left" vertical="top" wrapText="1"/>
      <protection locked="0"/>
    </xf>
    <xf numFmtId="0" fontId="0" fillId="0" borderId="0" xfId="0" applyAlignment="1">
      <alignment horizontal="center"/>
    </xf>
    <xf numFmtId="0" fontId="14" fillId="0" borderId="0" xfId="0" applyFont="1" applyAlignment="1">
      <alignment horizontal="left"/>
    </xf>
    <xf numFmtId="0" fontId="13" fillId="0" borderId="7" xfId="0" applyFont="1" applyBorder="1" applyAlignment="1">
      <alignment horizontal="center" vertical="center" wrapText="1"/>
    </xf>
    <xf numFmtId="0" fontId="13" fillId="0" borderId="0" xfId="0" applyFont="1" applyAlignment="1">
      <alignment horizontal="center" vertical="center" wrapText="1"/>
    </xf>
    <xf numFmtId="0" fontId="13" fillId="0" borderId="9" xfId="0" applyFont="1" applyBorder="1" applyAlignment="1">
      <alignment horizontal="center" vertical="center" wrapText="1"/>
    </xf>
    <xf numFmtId="0" fontId="13" fillId="0" borderId="3" xfId="0" applyFont="1" applyBorder="1" applyAlignment="1">
      <alignment horizontal="center" vertical="center" wrapText="1"/>
    </xf>
    <xf numFmtId="1" fontId="13" fillId="5" borderId="4" xfId="1" applyNumberFormat="1" applyFont="1" applyFill="1" applyBorder="1" applyAlignment="1" applyProtection="1">
      <alignment horizontal="center" vertical="center"/>
      <protection locked="0"/>
    </xf>
    <xf numFmtId="1" fontId="13" fillId="5" borderId="6" xfId="1" applyNumberFormat="1" applyFont="1" applyFill="1" applyBorder="1" applyAlignment="1" applyProtection="1">
      <alignment horizontal="center" vertical="center"/>
      <protection locked="0"/>
    </xf>
    <xf numFmtId="1" fontId="13" fillId="5" borderId="9" xfId="1" applyNumberFormat="1" applyFont="1" applyFill="1" applyBorder="1" applyAlignment="1" applyProtection="1">
      <alignment horizontal="center" vertical="center"/>
      <protection locked="0"/>
    </xf>
    <xf numFmtId="1" fontId="13" fillId="5" borderId="10" xfId="1" applyNumberFormat="1" applyFont="1" applyFill="1" applyBorder="1" applyAlignment="1" applyProtection="1">
      <alignment horizontal="center" vertical="center"/>
      <protection locked="0"/>
    </xf>
    <xf numFmtId="0" fontId="14" fillId="0" borderId="1" xfId="0" applyFont="1" applyBorder="1" applyAlignment="1">
      <alignment horizontal="center" vertical="center"/>
    </xf>
    <xf numFmtId="0" fontId="13" fillId="0" borderId="0" xfId="0" applyFont="1" applyAlignment="1">
      <alignment horizontal="center" vertical="center"/>
    </xf>
    <xf numFmtId="164" fontId="13" fillId="0" borderId="1" xfId="2" applyNumberFormat="1" applyFont="1" applyBorder="1" applyAlignment="1">
      <alignment horizontal="center" vertical="center"/>
    </xf>
    <xf numFmtId="0" fontId="13" fillId="0" borderId="0" xfId="0" applyFont="1" applyAlignment="1">
      <alignment horizontal="center" wrapText="1"/>
    </xf>
    <xf numFmtId="0" fontId="22" fillId="4" borderId="1" xfId="0" applyFont="1" applyFill="1" applyBorder="1" applyAlignment="1" applyProtection="1">
      <alignment horizontal="center" vertical="center" wrapText="1"/>
      <protection locked="0"/>
    </xf>
    <xf numFmtId="0" fontId="14" fillId="0" borderId="7" xfId="0" applyFont="1" applyBorder="1" applyAlignment="1">
      <alignment horizontal="center" vertical="center" wrapText="1"/>
    </xf>
    <xf numFmtId="0" fontId="14" fillId="0" borderId="0" xfId="0" applyFont="1" applyAlignment="1">
      <alignment horizontal="center" vertical="center" wrapText="1"/>
    </xf>
    <xf numFmtId="0" fontId="14" fillId="0" borderId="8" xfId="0" applyFont="1" applyBorder="1" applyAlignment="1">
      <alignment horizontal="center" vertical="center" wrapText="1"/>
    </xf>
    <xf numFmtId="0" fontId="14" fillId="0" borderId="1" xfId="0" applyFont="1" applyBorder="1" applyAlignment="1">
      <alignment horizontal="center" vertical="center" wrapText="1"/>
    </xf>
    <xf numFmtId="164" fontId="24" fillId="0" borderId="11" xfId="0" applyNumberFormat="1" applyFont="1" applyBorder="1" applyAlignment="1">
      <alignment horizontal="center" vertical="center" wrapText="1"/>
    </xf>
    <xf numFmtId="164" fontId="24" fillId="0" borderId="2" xfId="0" applyNumberFormat="1" applyFont="1" applyBorder="1" applyAlignment="1">
      <alignment horizontal="center" vertical="center" wrapText="1"/>
    </xf>
    <xf numFmtId="0" fontId="14" fillId="0" borderId="1" xfId="0" applyFont="1" applyBorder="1" applyAlignment="1">
      <alignment horizontal="left"/>
    </xf>
    <xf numFmtId="165" fontId="16" fillId="0" borderId="0" xfId="0" applyNumberFormat="1" applyFont="1" applyAlignment="1">
      <alignment horizontal="left"/>
    </xf>
    <xf numFmtId="164" fontId="14" fillId="0" borderId="1" xfId="0" applyNumberFormat="1" applyFont="1" applyBorder="1" applyAlignment="1">
      <alignment horizontal="center" vertical="center"/>
    </xf>
    <xf numFmtId="0" fontId="21" fillId="0" borderId="0" xfId="0" applyFont="1" applyAlignment="1">
      <alignment horizontal="left"/>
    </xf>
    <xf numFmtId="0" fontId="13" fillId="0" borderId="7" xfId="0" applyFont="1" applyBorder="1" applyAlignment="1">
      <alignment horizontal="center" vertical="center"/>
    </xf>
    <xf numFmtId="0" fontId="13" fillId="0" borderId="9" xfId="0" applyFont="1" applyBorder="1" applyAlignment="1">
      <alignment horizontal="center" vertical="center"/>
    </xf>
    <xf numFmtId="0" fontId="13" fillId="0" borderId="3" xfId="0" applyFont="1" applyBorder="1" applyAlignment="1">
      <alignment horizontal="center" vertical="center"/>
    </xf>
    <xf numFmtId="0" fontId="13" fillId="0" borderId="5" xfId="0" applyFont="1" applyBorder="1" applyAlignment="1">
      <alignment horizontal="left" vertical="top" wrapText="1"/>
    </xf>
    <xf numFmtId="0" fontId="13" fillId="3" borderId="0" xfId="0" applyFont="1" applyFill="1" applyAlignment="1">
      <alignment horizontal="center"/>
    </xf>
    <xf numFmtId="49" fontId="13" fillId="5" borderId="1" xfId="0" applyNumberFormat="1" applyFont="1" applyFill="1" applyBorder="1" applyAlignment="1" applyProtection="1">
      <alignment horizontal="center"/>
      <protection locked="0"/>
    </xf>
    <xf numFmtId="49" fontId="13" fillId="4" borderId="1" xfId="0" applyNumberFormat="1" applyFont="1" applyFill="1" applyBorder="1" applyAlignment="1" applyProtection="1">
      <alignment horizontal="center"/>
      <protection locked="0"/>
    </xf>
    <xf numFmtId="0" fontId="13" fillId="3" borderId="12" xfId="0" applyFont="1" applyFill="1" applyBorder="1" applyAlignment="1">
      <alignment horizontal="center"/>
    </xf>
    <xf numFmtId="0" fontId="11" fillId="0" borderId="11" xfId="0" applyFont="1" applyBorder="1" applyAlignment="1">
      <alignment horizontal="left"/>
    </xf>
    <xf numFmtId="0" fontId="11" fillId="0" borderId="12" xfId="0" applyFont="1" applyBorder="1" applyAlignment="1">
      <alignment horizontal="left"/>
    </xf>
    <xf numFmtId="0" fontId="11" fillId="0" borderId="2" xfId="0" applyFont="1" applyBorder="1" applyAlignment="1">
      <alignment horizontal="left"/>
    </xf>
    <xf numFmtId="0" fontId="14" fillId="0" borderId="0" xfId="0" applyFont="1" applyAlignment="1">
      <alignment horizontal="center"/>
    </xf>
    <xf numFmtId="0" fontId="25" fillId="0" borderId="0" xfId="0" applyFont="1" applyAlignment="1">
      <alignment horizontal="center"/>
    </xf>
    <xf numFmtId="49" fontId="25" fillId="5" borderId="1" xfId="0" applyNumberFormat="1" applyFont="1" applyFill="1" applyBorder="1" applyAlignment="1" applyProtection="1">
      <alignment horizontal="center"/>
      <protection locked="0"/>
    </xf>
    <xf numFmtId="0" fontId="24" fillId="0" borderId="0" xfId="0" applyFont="1" applyAlignment="1">
      <alignment horizontal="center"/>
    </xf>
    <xf numFmtId="0" fontId="18" fillId="0" borderId="3" xfId="0" applyFont="1" applyBorder="1" applyAlignment="1">
      <alignment horizontal="center" vertical="center"/>
    </xf>
    <xf numFmtId="0" fontId="2" fillId="0" borderId="0" xfId="0" applyFont="1" applyAlignment="1">
      <alignment horizontal="center"/>
    </xf>
    <xf numFmtId="0" fontId="23" fillId="0" borderId="0" xfId="0" applyFont="1" applyAlignment="1">
      <alignment horizontal="center"/>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9" xfId="0" applyFont="1" applyBorder="1" applyAlignment="1">
      <alignment horizontal="left" vertical="top" wrapText="1"/>
    </xf>
    <xf numFmtId="0" fontId="5" fillId="0" borderId="3" xfId="0" applyFont="1" applyBorder="1" applyAlignment="1">
      <alignment horizontal="left" vertical="top" wrapText="1"/>
    </xf>
    <xf numFmtId="0" fontId="5" fillId="0" borderId="10" xfId="0" applyFont="1" applyBorder="1" applyAlignment="1">
      <alignment horizontal="left" vertical="top" wrapText="1"/>
    </xf>
    <xf numFmtId="0" fontId="11" fillId="0" borderId="11" xfId="0" applyFont="1" applyBorder="1" applyAlignment="1">
      <alignment vertical="top" wrapText="1"/>
    </xf>
    <xf numFmtId="0" fontId="11" fillId="0" borderId="12" xfId="0" applyFont="1" applyBorder="1" applyAlignment="1">
      <alignment vertical="top" wrapText="1"/>
    </xf>
    <xf numFmtId="0" fontId="11" fillId="0" borderId="2" xfId="0" applyFont="1" applyBorder="1" applyAlignment="1">
      <alignment vertical="top" wrapText="1"/>
    </xf>
    <xf numFmtId="0" fontId="11" fillId="0" borderId="12" xfId="0" applyFont="1" applyBorder="1" applyAlignment="1">
      <alignment wrapText="1"/>
    </xf>
    <xf numFmtId="49" fontId="13" fillId="5" borderId="11" xfId="0" applyNumberFormat="1" applyFont="1" applyFill="1" applyBorder="1" applyAlignment="1" applyProtection="1">
      <alignment horizontal="center"/>
      <protection locked="0"/>
    </xf>
    <xf numFmtId="49" fontId="13" fillId="5" borderId="12" xfId="0" applyNumberFormat="1" applyFont="1" applyFill="1" applyBorder="1" applyAlignment="1" applyProtection="1">
      <alignment horizontal="center"/>
      <protection locked="0"/>
    </xf>
    <xf numFmtId="49" fontId="13" fillId="5" borderId="2" xfId="0" applyNumberFormat="1" applyFont="1" applyFill="1" applyBorder="1" applyAlignment="1" applyProtection="1">
      <alignment horizontal="center"/>
      <protection locked="0"/>
    </xf>
    <xf numFmtId="0" fontId="14" fillId="3" borderId="0" xfId="0" applyFont="1" applyFill="1" applyAlignment="1">
      <alignment horizontal="center"/>
    </xf>
    <xf numFmtId="49" fontId="13" fillId="4" borderId="11" xfId="0" applyNumberFormat="1" applyFont="1" applyFill="1" applyBorder="1" applyAlignment="1" applyProtection="1">
      <alignment horizontal="center"/>
      <protection locked="0"/>
    </xf>
    <xf numFmtId="49" fontId="13" fillId="4" borderId="2" xfId="0" applyNumberFormat="1" applyFont="1" applyFill="1" applyBorder="1" applyAlignment="1" applyProtection="1">
      <alignment horizontal="center"/>
      <protection locked="0"/>
    </xf>
    <xf numFmtId="0" fontId="14" fillId="3" borderId="12" xfId="0" applyFont="1" applyFill="1" applyBorder="1" applyAlignment="1">
      <alignment horizont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38100</xdr:colOff>
      <xdr:row>6</xdr:row>
      <xdr:rowOff>38100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65767" cy="12657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optinshelp@naic.org" TargetMode="External"/><Relationship Id="rId1" Type="http://schemas.openxmlformats.org/officeDocument/2006/relationships/hyperlink" Target="http://www.optins.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51"/>
  <sheetViews>
    <sheetView showGridLines="0" tabSelected="1" zoomScale="98" zoomScaleNormal="98" workbookViewId="0">
      <selection activeCell="E6" sqref="E6:K6"/>
    </sheetView>
  </sheetViews>
  <sheetFormatPr defaultRowHeight="15" x14ac:dyDescent="0.25"/>
  <cols>
    <col min="4" max="4" width="12.85546875" customWidth="1"/>
    <col min="7" max="7" width="9.7109375" customWidth="1"/>
    <col min="10" max="10" width="8.7109375" customWidth="1"/>
    <col min="11" max="11" width="14.7109375" customWidth="1"/>
    <col min="12" max="12" width="10.140625" style="16" customWidth="1"/>
    <col min="13" max="13" width="0" style="16" hidden="1" customWidth="1"/>
    <col min="14" max="17" width="9.140625" style="16"/>
  </cols>
  <sheetData>
    <row r="1" spans="1:13" ht="18" x14ac:dyDescent="0.25">
      <c r="C1" s="4" t="s">
        <v>4</v>
      </c>
      <c r="D1" s="5"/>
      <c r="E1" s="5"/>
      <c r="F1" s="6"/>
      <c r="G1" s="3"/>
      <c r="H1" s="7"/>
      <c r="I1" s="8"/>
      <c r="J1" s="8"/>
      <c r="K1" s="9" t="s">
        <v>5</v>
      </c>
      <c r="M1" s="16" t="s">
        <v>81</v>
      </c>
    </row>
    <row r="2" spans="1:13" ht="15.75" x14ac:dyDescent="0.25">
      <c r="C2" s="4" t="s">
        <v>0</v>
      </c>
      <c r="D2" s="5"/>
      <c r="E2" s="5"/>
      <c r="F2" s="6"/>
      <c r="G2" s="3"/>
      <c r="H2" s="3"/>
      <c r="I2" s="3"/>
      <c r="J2" s="3"/>
      <c r="K2" s="10" t="s">
        <v>21</v>
      </c>
    </row>
    <row r="3" spans="1:13" ht="15.75" x14ac:dyDescent="0.25">
      <c r="C3" s="11" t="s">
        <v>1</v>
      </c>
      <c r="D3" s="8"/>
      <c r="E3" s="7"/>
      <c r="G3" s="77" t="s">
        <v>79</v>
      </c>
      <c r="H3" s="77"/>
      <c r="I3" s="77"/>
      <c r="J3" s="78" t="s">
        <v>35</v>
      </c>
      <c r="K3" s="78"/>
    </row>
    <row r="4" spans="1:13" ht="15.75" x14ac:dyDescent="0.25">
      <c r="C4" s="11" t="s">
        <v>2</v>
      </c>
      <c r="D4" s="8"/>
      <c r="E4" s="8"/>
      <c r="G4" s="79" t="str">
        <f>VLOOKUP(J3,'Due Dates'!1:1048576,2,FALSE)</f>
        <v>Semi-Annual 1: January 1, 2023 - June 30, 2023</v>
      </c>
      <c r="H4" s="79"/>
      <c r="I4" s="79"/>
      <c r="J4" s="79"/>
      <c r="K4" s="79"/>
    </row>
    <row r="5" spans="1:13" ht="15.75" x14ac:dyDescent="0.25">
      <c r="C5" s="12" t="s">
        <v>3</v>
      </c>
      <c r="D5" s="8"/>
      <c r="E5" s="8"/>
      <c r="G5" s="3"/>
      <c r="H5" s="3"/>
      <c r="I5" s="76"/>
      <c r="J5" s="76"/>
      <c r="K5" s="76"/>
    </row>
    <row r="6" spans="1:13" x14ac:dyDescent="0.25">
      <c r="G6" s="81"/>
      <c r="H6" s="81"/>
      <c r="I6" s="81"/>
      <c r="J6" s="81"/>
      <c r="K6" s="81"/>
    </row>
    <row r="7" spans="1:13" ht="14.25" customHeight="1" x14ac:dyDescent="0.3">
      <c r="C7" s="82" t="s">
        <v>110</v>
      </c>
      <c r="D7" s="82"/>
      <c r="E7" s="82"/>
      <c r="F7" s="82"/>
      <c r="G7" s="82"/>
      <c r="H7" s="82"/>
      <c r="I7" s="82"/>
      <c r="J7" s="82"/>
      <c r="K7" s="27"/>
    </row>
    <row r="8" spans="1:13" ht="19.5" customHeight="1" x14ac:dyDescent="0.25">
      <c r="B8" s="80" t="s">
        <v>82</v>
      </c>
      <c r="C8" s="80"/>
      <c r="D8" s="80"/>
      <c r="E8" s="80"/>
      <c r="F8" s="80"/>
      <c r="G8" s="80"/>
      <c r="H8" s="80"/>
      <c r="I8" s="80"/>
      <c r="J8" s="80"/>
      <c r="K8" s="80"/>
    </row>
    <row r="9" spans="1:13" ht="20.100000000000001" customHeight="1" x14ac:dyDescent="0.25">
      <c r="A9" s="73" t="s">
        <v>6</v>
      </c>
      <c r="B9" s="74"/>
      <c r="C9" s="74"/>
      <c r="D9" s="74"/>
      <c r="E9" s="74"/>
      <c r="F9" s="74"/>
      <c r="G9" s="74"/>
      <c r="H9" s="74"/>
      <c r="I9" s="74"/>
      <c r="J9" s="74"/>
      <c r="K9" s="75"/>
    </row>
    <row r="10" spans="1:13" ht="20.100000000000001" customHeight="1" x14ac:dyDescent="0.25">
      <c r="A10" s="68" t="s">
        <v>7</v>
      </c>
      <c r="B10" s="68"/>
      <c r="C10" s="68"/>
      <c r="D10" s="68"/>
      <c r="E10" s="68"/>
      <c r="F10" s="68"/>
      <c r="G10" s="68"/>
      <c r="H10" s="68"/>
      <c r="I10" s="68"/>
      <c r="J10" s="68"/>
      <c r="K10" s="68"/>
    </row>
    <row r="11" spans="1:13" ht="20.100000000000001" customHeight="1" x14ac:dyDescent="0.25">
      <c r="A11" s="69" t="s">
        <v>12</v>
      </c>
      <c r="B11" s="69"/>
      <c r="C11" s="69"/>
      <c r="D11" s="69" t="s">
        <v>11</v>
      </c>
      <c r="E11" s="69"/>
      <c r="F11" s="69"/>
      <c r="G11" s="69" t="s">
        <v>8</v>
      </c>
      <c r="H11" s="69"/>
      <c r="I11" s="69"/>
      <c r="J11" s="69"/>
      <c r="K11" s="69"/>
    </row>
    <row r="12" spans="1:13" ht="25.5" customHeight="1" x14ac:dyDescent="0.25">
      <c r="A12" s="70"/>
      <c r="B12" s="70"/>
      <c r="C12" s="70"/>
      <c r="D12" s="71"/>
      <c r="E12" s="71"/>
      <c r="F12" s="71"/>
      <c r="G12" s="70"/>
      <c r="H12" s="70"/>
      <c r="I12" s="70"/>
      <c r="J12" s="70"/>
      <c r="K12" s="70"/>
    </row>
    <row r="13" spans="1:13" ht="20.100000000000001" customHeight="1" x14ac:dyDescent="0.25">
      <c r="A13" s="69" t="s">
        <v>19</v>
      </c>
      <c r="B13" s="69"/>
      <c r="C13" s="69"/>
      <c r="D13" s="69"/>
      <c r="E13" s="72" t="s">
        <v>14</v>
      </c>
      <c r="F13" s="72"/>
      <c r="G13" s="72"/>
      <c r="H13" s="69" t="s">
        <v>15</v>
      </c>
      <c r="I13" s="69"/>
      <c r="J13" s="69" t="s">
        <v>9</v>
      </c>
      <c r="K13" s="69"/>
    </row>
    <row r="14" spans="1:13" ht="24.95" customHeight="1" x14ac:dyDescent="0.25">
      <c r="A14" s="70"/>
      <c r="B14" s="70"/>
      <c r="C14" s="70"/>
      <c r="D14" s="70"/>
      <c r="E14" s="93"/>
      <c r="F14" s="94"/>
      <c r="G14" s="95"/>
      <c r="H14" s="70"/>
      <c r="I14" s="70"/>
      <c r="J14" s="70"/>
      <c r="K14" s="70"/>
    </row>
    <row r="15" spans="1:13" ht="20.100000000000001" customHeight="1" x14ac:dyDescent="0.25">
      <c r="A15" s="92" t="s">
        <v>10</v>
      </c>
      <c r="B15" s="92"/>
      <c r="C15" s="92"/>
      <c r="D15" s="92"/>
      <c r="E15" s="92"/>
      <c r="F15" s="92"/>
      <c r="G15" s="92"/>
      <c r="H15" s="92"/>
      <c r="I15" s="92"/>
      <c r="J15" s="92"/>
      <c r="K15" s="92"/>
    </row>
    <row r="16" spans="1:13" ht="24.75" customHeight="1" x14ac:dyDescent="0.25">
      <c r="A16" s="89" t="s">
        <v>78</v>
      </c>
      <c r="B16" s="90"/>
      <c r="C16" s="90"/>
      <c r="D16" s="90"/>
      <c r="E16" s="90"/>
      <c r="F16" s="90"/>
      <c r="G16" s="90"/>
      <c r="H16" s="90"/>
      <c r="I16" s="90"/>
      <c r="J16" s="90"/>
      <c r="K16" s="91"/>
    </row>
    <row r="17" spans="1:28" ht="20.100000000000001" customHeight="1" x14ac:dyDescent="0.25">
      <c r="A17" s="96" t="s">
        <v>16</v>
      </c>
      <c r="B17" s="96"/>
      <c r="C17" s="96"/>
      <c r="D17" s="96"/>
      <c r="E17" s="99" t="s">
        <v>17</v>
      </c>
      <c r="F17" s="99"/>
      <c r="G17" s="99"/>
      <c r="H17" s="99"/>
      <c r="I17" s="99"/>
      <c r="J17" s="96" t="s">
        <v>18</v>
      </c>
      <c r="K17" s="96"/>
    </row>
    <row r="18" spans="1:28" ht="24.95" customHeight="1" x14ac:dyDescent="0.25">
      <c r="A18" s="70"/>
      <c r="B18" s="70"/>
      <c r="C18" s="70"/>
      <c r="D18" s="70"/>
      <c r="E18" s="93"/>
      <c r="F18" s="94"/>
      <c r="G18" s="94"/>
      <c r="H18" s="94"/>
      <c r="I18" s="95"/>
      <c r="J18" s="70"/>
      <c r="K18" s="70"/>
    </row>
    <row r="19" spans="1:28" ht="20.100000000000001" customHeight="1" x14ac:dyDescent="0.25">
      <c r="A19" s="69" t="s">
        <v>13</v>
      </c>
      <c r="B19" s="69"/>
      <c r="C19" s="69"/>
      <c r="D19" s="69"/>
      <c r="E19" s="69"/>
      <c r="F19" s="72" t="s">
        <v>14</v>
      </c>
      <c r="G19" s="72"/>
      <c r="H19" s="69" t="s">
        <v>15</v>
      </c>
      <c r="I19" s="69"/>
      <c r="J19" s="69" t="s">
        <v>20</v>
      </c>
      <c r="K19" s="69"/>
    </row>
    <row r="20" spans="1:28" ht="24.95" customHeight="1" x14ac:dyDescent="0.25">
      <c r="A20" s="71"/>
      <c r="B20" s="71"/>
      <c r="C20" s="71"/>
      <c r="D20" s="71"/>
      <c r="E20" s="71"/>
      <c r="F20" s="97"/>
      <c r="G20" s="98"/>
      <c r="H20" s="71"/>
      <c r="I20" s="71"/>
      <c r="J20" s="71"/>
      <c r="K20" s="71"/>
    </row>
    <row r="21" spans="1:28" ht="31.5" customHeight="1" x14ac:dyDescent="0.25">
      <c r="A21" s="83" t="s">
        <v>107</v>
      </c>
      <c r="B21" s="84"/>
      <c r="C21" s="84"/>
      <c r="D21" s="84"/>
      <c r="E21" s="84"/>
      <c r="F21" s="84"/>
      <c r="G21" s="84"/>
      <c r="H21" s="84"/>
      <c r="I21" s="84"/>
      <c r="J21" s="84"/>
      <c r="K21" s="85"/>
    </row>
    <row r="22" spans="1:28" ht="20.25" customHeight="1" x14ac:dyDescent="0.25">
      <c r="A22" s="86"/>
      <c r="B22" s="87"/>
      <c r="C22" s="87"/>
      <c r="D22" s="87"/>
      <c r="E22" s="87"/>
      <c r="F22" s="87"/>
      <c r="G22" s="87"/>
      <c r="H22" s="87"/>
      <c r="I22" s="87"/>
      <c r="J22" s="87"/>
      <c r="K22" s="88"/>
    </row>
    <row r="23" spans="1:28" ht="20.100000000000001" customHeight="1" x14ac:dyDescent="0.25">
      <c r="A23" s="61" t="s">
        <v>22</v>
      </c>
      <c r="B23" s="61"/>
      <c r="C23" s="61"/>
      <c r="D23" s="62">
        <f>VLOOKUP(J3,'Due Dates'!1:1048576,4,FALSE)</f>
        <v>45138</v>
      </c>
      <c r="E23" s="62"/>
      <c r="F23" s="62"/>
      <c r="G23" s="3"/>
      <c r="H23" s="3"/>
      <c r="I23" s="3"/>
      <c r="J23" s="3"/>
      <c r="K23" s="3"/>
    </row>
    <row r="24" spans="1:28" ht="20.100000000000001" customHeight="1" x14ac:dyDescent="0.25">
      <c r="A24" s="64" t="s">
        <v>108</v>
      </c>
      <c r="B24" s="64"/>
      <c r="C24" s="64"/>
      <c r="D24" s="64"/>
      <c r="E24" s="64"/>
      <c r="F24" s="64"/>
      <c r="G24" s="64"/>
      <c r="H24" s="64"/>
      <c r="I24" s="64"/>
      <c r="J24" s="64"/>
      <c r="K24" s="64"/>
    </row>
    <row r="25" spans="1:28" ht="20.100000000000001" customHeight="1" x14ac:dyDescent="0.25">
      <c r="A25" s="28"/>
      <c r="B25" s="28"/>
      <c r="C25" s="28"/>
      <c r="D25" s="28"/>
      <c r="E25" s="28"/>
      <c r="F25" s="28"/>
      <c r="G25" s="28"/>
      <c r="H25" s="28"/>
      <c r="I25" s="28"/>
      <c r="J25" s="28"/>
      <c r="K25" s="28"/>
    </row>
    <row r="26" spans="1:28" ht="20.100000000000001" customHeight="1" x14ac:dyDescent="0.25">
      <c r="A26" s="41" t="s">
        <v>80</v>
      </c>
      <c r="B26" s="41"/>
      <c r="C26" s="41"/>
      <c r="D26" s="41"/>
      <c r="E26" s="41"/>
      <c r="F26" s="41"/>
      <c r="G26" s="41"/>
      <c r="H26" s="41"/>
      <c r="I26" s="41"/>
      <c r="J26" s="41"/>
      <c r="K26" s="41"/>
      <c r="M26" s="25"/>
      <c r="N26" s="25"/>
      <c r="O26" s="25"/>
      <c r="P26" s="25"/>
      <c r="Q26" s="25"/>
      <c r="R26" s="15"/>
      <c r="S26" s="15"/>
      <c r="T26" s="15"/>
      <c r="U26" s="15"/>
      <c r="V26" s="15"/>
      <c r="W26" s="15"/>
      <c r="X26" s="15"/>
      <c r="Y26" s="15"/>
      <c r="Z26" s="15"/>
      <c r="AA26" s="15"/>
      <c r="AB26" s="14"/>
    </row>
    <row r="27" spans="1:28" ht="15" customHeight="1" x14ac:dyDescent="0.25">
      <c r="A27" s="50" t="str">
        <f>VLOOKUP(J3,'Due Dates'!1:1048576,2,FALSE)</f>
        <v>Semi-Annual 1: January 1, 2023 - June 30, 2023</v>
      </c>
      <c r="B27" s="50"/>
      <c r="C27" s="50"/>
      <c r="D27" s="50"/>
      <c r="E27" s="50"/>
      <c r="F27" s="65" t="s">
        <v>26</v>
      </c>
      <c r="G27" s="51"/>
      <c r="H27" s="3"/>
      <c r="I27" s="53" t="s">
        <v>27</v>
      </c>
      <c r="J27" s="53"/>
      <c r="K27" s="53"/>
      <c r="R27" s="14"/>
      <c r="S27" s="14"/>
      <c r="T27" s="14"/>
      <c r="U27" s="14"/>
      <c r="V27" s="14"/>
      <c r="W27" s="14"/>
      <c r="X27" s="14"/>
      <c r="Y27" s="14"/>
      <c r="Z27" s="14"/>
      <c r="AA27" s="14"/>
      <c r="AB27" s="14"/>
    </row>
    <row r="28" spans="1:28" ht="20.100000000000001" customHeight="1" x14ac:dyDescent="0.25">
      <c r="A28" s="50"/>
      <c r="B28" s="50"/>
      <c r="C28" s="50"/>
      <c r="D28" s="50"/>
      <c r="E28" s="50"/>
      <c r="F28" s="66"/>
      <c r="G28" s="67"/>
      <c r="H28" s="3"/>
      <c r="I28" s="53"/>
      <c r="J28" s="53"/>
      <c r="K28" s="53"/>
      <c r="R28" s="14"/>
      <c r="S28" s="14"/>
      <c r="T28" s="14"/>
      <c r="U28" s="14"/>
      <c r="V28" s="14"/>
      <c r="W28" s="14"/>
      <c r="X28" s="14"/>
      <c r="Y28" s="14"/>
      <c r="Z28" s="14"/>
      <c r="AA28" s="14"/>
      <c r="AB28" s="14"/>
    </row>
    <row r="29" spans="1:28" ht="20.100000000000001" customHeight="1" x14ac:dyDescent="0.25">
      <c r="A29" s="50"/>
      <c r="B29" s="50"/>
      <c r="C29" s="50"/>
      <c r="D29" s="50"/>
      <c r="E29" s="50"/>
      <c r="F29" s="46"/>
      <c r="G29" s="47"/>
      <c r="H29" s="51" t="s">
        <v>24</v>
      </c>
      <c r="I29" s="63">
        <f>F29*0.5</f>
        <v>0</v>
      </c>
      <c r="J29" s="63"/>
      <c r="K29" s="63"/>
      <c r="R29" s="16"/>
    </row>
    <row r="30" spans="1:28" ht="20.100000000000001" customHeight="1" x14ac:dyDescent="0.25">
      <c r="A30" s="50"/>
      <c r="B30" s="50"/>
      <c r="C30" s="50"/>
      <c r="D30" s="50"/>
      <c r="E30" s="50"/>
      <c r="F30" s="48"/>
      <c r="G30" s="49"/>
      <c r="H30" s="51"/>
      <c r="I30" s="63"/>
      <c r="J30" s="63"/>
      <c r="K30" s="63"/>
    </row>
    <row r="31" spans="1:28" ht="20.100000000000001" customHeight="1" x14ac:dyDescent="0.25">
      <c r="A31" s="41" t="s">
        <v>23</v>
      </c>
      <c r="B31" s="41"/>
      <c r="C31" s="41"/>
      <c r="D31" s="41"/>
      <c r="E31" s="41"/>
      <c r="F31" s="41"/>
      <c r="G31" s="41"/>
      <c r="H31" s="41"/>
      <c r="I31" s="41"/>
      <c r="J31" s="41"/>
      <c r="K31" s="41"/>
    </row>
    <row r="32" spans="1:28" ht="20.25" customHeight="1" x14ac:dyDescent="0.25">
      <c r="A32" s="50" t="str">
        <f>VLOOKUP(J3,'Due Dates'!1:1048576,3,FALSE )</f>
        <v>July 1, 2022 - December 31, 2022</v>
      </c>
      <c r="B32" s="50"/>
      <c r="C32" s="50"/>
      <c r="D32" s="50"/>
      <c r="E32" s="50"/>
      <c r="F32" s="42" t="s">
        <v>83</v>
      </c>
      <c r="G32" s="43"/>
      <c r="H32" s="3"/>
      <c r="I32" s="53" t="s">
        <v>25</v>
      </c>
      <c r="J32" s="53"/>
      <c r="K32" s="53"/>
    </row>
    <row r="33" spans="1:28" ht="31.5" customHeight="1" x14ac:dyDescent="0.25">
      <c r="A33" s="50"/>
      <c r="B33" s="50"/>
      <c r="C33" s="50"/>
      <c r="D33" s="50"/>
      <c r="E33" s="50"/>
      <c r="F33" s="44"/>
      <c r="G33" s="45"/>
      <c r="H33" s="3"/>
      <c r="I33" s="53"/>
      <c r="J33" s="53"/>
      <c r="K33" s="53"/>
      <c r="R33" s="16"/>
    </row>
    <row r="34" spans="1:28" ht="15" customHeight="1" x14ac:dyDescent="0.25">
      <c r="A34" s="50"/>
      <c r="B34" s="50"/>
      <c r="C34" s="50"/>
      <c r="D34" s="50"/>
      <c r="E34" s="50"/>
      <c r="F34" s="46"/>
      <c r="G34" s="47"/>
      <c r="H34" s="51" t="s">
        <v>24</v>
      </c>
      <c r="I34" s="52">
        <f>F34*0.5</f>
        <v>0</v>
      </c>
      <c r="J34" s="52"/>
      <c r="K34" s="52"/>
      <c r="R34" s="16"/>
      <c r="S34" s="16"/>
      <c r="T34" s="16"/>
      <c r="U34" s="16"/>
      <c r="V34" s="16"/>
      <c r="W34" s="16"/>
      <c r="X34" s="16"/>
    </row>
    <row r="35" spans="1:28" ht="20.25" customHeight="1" x14ac:dyDescent="0.25">
      <c r="A35" s="50"/>
      <c r="B35" s="50"/>
      <c r="C35" s="50"/>
      <c r="D35" s="50"/>
      <c r="E35" s="50"/>
      <c r="F35" s="48"/>
      <c r="G35" s="49"/>
      <c r="H35" s="51"/>
      <c r="I35" s="52"/>
      <c r="J35" s="52"/>
      <c r="K35" s="52"/>
      <c r="M35" s="23"/>
      <c r="N35" s="24"/>
      <c r="O35" s="25"/>
      <c r="P35" s="25"/>
      <c r="Q35" s="25"/>
      <c r="R35" s="15"/>
      <c r="S35" s="15"/>
      <c r="T35" s="15"/>
      <c r="U35" s="15"/>
      <c r="V35" s="15"/>
      <c r="W35" s="15"/>
      <c r="X35" s="15"/>
      <c r="Y35" s="15"/>
      <c r="Z35" s="15"/>
      <c r="AA35" s="15"/>
      <c r="AB35" s="14"/>
    </row>
    <row r="36" spans="1:28" ht="20.100000000000001" customHeight="1" x14ac:dyDescent="0.25">
      <c r="A36" s="18"/>
      <c r="B36" s="18"/>
      <c r="C36" s="18"/>
      <c r="D36" s="18"/>
      <c r="E36" s="18"/>
      <c r="F36" s="19"/>
      <c r="G36" s="19"/>
      <c r="H36" s="17"/>
      <c r="I36" s="20"/>
      <c r="J36" s="20"/>
      <c r="K36" s="20"/>
    </row>
    <row r="37" spans="1:28" ht="20.100000000000001" customHeight="1" x14ac:dyDescent="0.25">
      <c r="A37" s="55" t="s">
        <v>109</v>
      </c>
      <c r="B37" s="56"/>
      <c r="C37" s="56"/>
      <c r="D37" s="56"/>
      <c r="E37" s="56"/>
      <c r="F37" s="56"/>
      <c r="G37" s="56"/>
      <c r="H37" s="56"/>
      <c r="I37" s="57"/>
      <c r="J37" s="54"/>
      <c r="K37" s="22"/>
    </row>
    <row r="38" spans="1:28" ht="20.100000000000001" customHeight="1" x14ac:dyDescent="0.25">
      <c r="A38" s="55"/>
      <c r="B38" s="56"/>
      <c r="C38" s="56"/>
      <c r="D38" s="56"/>
      <c r="E38" s="56"/>
      <c r="F38" s="56"/>
      <c r="G38" s="56"/>
      <c r="H38" s="56"/>
      <c r="I38" s="57"/>
      <c r="J38" s="54"/>
      <c r="K38" s="22"/>
    </row>
    <row r="39" spans="1:28" ht="20.100000000000001" customHeight="1" x14ac:dyDescent="0.25">
      <c r="A39" s="21"/>
      <c r="B39" s="21"/>
      <c r="C39" s="21"/>
      <c r="D39" s="21"/>
      <c r="E39" s="21"/>
      <c r="F39" s="21"/>
      <c r="G39" s="21"/>
      <c r="H39" s="21"/>
      <c r="I39" s="21"/>
      <c r="J39" s="21"/>
      <c r="K39" s="22"/>
    </row>
    <row r="40" spans="1:28" ht="20.100000000000001" customHeight="1" x14ac:dyDescent="0.25">
      <c r="A40" s="58" t="s">
        <v>111</v>
      </c>
      <c r="B40" s="58"/>
      <c r="C40" s="58"/>
      <c r="D40" s="58"/>
      <c r="E40" s="58"/>
      <c r="F40" s="59">
        <f>IFERROR((CURRENT_AMOUNT_DUE-LAST_PERIOD_PAID),0)</f>
        <v>0</v>
      </c>
      <c r="G40" s="60"/>
      <c r="H40" s="21"/>
      <c r="I40" s="21"/>
      <c r="J40" s="21"/>
      <c r="K40" s="22"/>
    </row>
    <row r="41" spans="1:28" ht="33.6" customHeight="1" x14ac:dyDescent="0.25">
      <c r="A41" s="29" t="s">
        <v>113</v>
      </c>
      <c r="B41" s="29"/>
      <c r="C41" s="29"/>
      <c r="D41" s="29"/>
      <c r="E41" s="29"/>
      <c r="F41" s="29"/>
      <c r="G41" s="29"/>
      <c r="H41" s="29"/>
      <c r="I41" s="29"/>
      <c r="J41" s="29"/>
      <c r="K41" s="29"/>
      <c r="L41" s="26"/>
      <c r="M41" s="26"/>
      <c r="N41" s="26"/>
      <c r="O41" s="26"/>
    </row>
    <row r="42" spans="1:28" ht="29.45" customHeight="1" x14ac:dyDescent="0.25">
      <c r="A42" s="30"/>
      <c r="B42" s="30"/>
      <c r="C42" s="30"/>
      <c r="D42" s="30"/>
      <c r="E42" s="30"/>
      <c r="F42" s="30"/>
      <c r="G42" s="30"/>
      <c r="H42" s="30"/>
      <c r="I42" s="30"/>
      <c r="J42" s="30"/>
      <c r="K42" s="30"/>
    </row>
    <row r="43" spans="1:28" ht="20.100000000000001" customHeight="1" x14ac:dyDescent="0.25">
      <c r="A43" s="31"/>
      <c r="B43" s="32"/>
      <c r="C43" s="32"/>
      <c r="D43" s="32"/>
      <c r="E43" s="32"/>
      <c r="F43" s="32"/>
      <c r="G43" s="32"/>
      <c r="H43" s="32"/>
      <c r="I43" s="32"/>
      <c r="J43" s="32"/>
      <c r="K43" s="33"/>
    </row>
    <row r="44" spans="1:28" ht="20.100000000000001" customHeight="1" x14ac:dyDescent="0.25">
      <c r="A44" s="34"/>
      <c r="B44" s="35"/>
      <c r="C44" s="35"/>
      <c r="D44" s="35"/>
      <c r="E44" s="35"/>
      <c r="F44" s="35"/>
      <c r="G44" s="35"/>
      <c r="H44" s="35"/>
      <c r="I44" s="35"/>
      <c r="J44" s="35"/>
      <c r="K44" s="36"/>
    </row>
    <row r="45" spans="1:28" ht="20.100000000000001" customHeight="1" x14ac:dyDescent="0.25">
      <c r="A45" s="34"/>
      <c r="B45" s="35"/>
      <c r="C45" s="35"/>
      <c r="D45" s="35"/>
      <c r="E45" s="35"/>
      <c r="F45" s="35"/>
      <c r="G45" s="35"/>
      <c r="H45" s="35"/>
      <c r="I45" s="35"/>
      <c r="J45" s="35"/>
      <c r="K45" s="36"/>
    </row>
    <row r="46" spans="1:28" ht="20.100000000000001" customHeight="1" x14ac:dyDescent="0.25">
      <c r="A46" s="34"/>
      <c r="B46" s="35"/>
      <c r="C46" s="35"/>
      <c r="D46" s="35"/>
      <c r="E46" s="35"/>
      <c r="F46" s="35"/>
      <c r="G46" s="35"/>
      <c r="H46" s="35"/>
      <c r="I46" s="35"/>
      <c r="J46" s="35"/>
      <c r="K46" s="36"/>
    </row>
    <row r="47" spans="1:28" ht="20.100000000000001" customHeight="1" x14ac:dyDescent="0.25">
      <c r="A47" s="34"/>
      <c r="B47" s="35"/>
      <c r="C47" s="35"/>
      <c r="D47" s="35"/>
      <c r="E47" s="35"/>
      <c r="F47" s="35"/>
      <c r="G47" s="35"/>
      <c r="H47" s="35"/>
      <c r="I47" s="35"/>
      <c r="J47" s="35"/>
      <c r="K47" s="36"/>
    </row>
    <row r="48" spans="1:28" ht="20.100000000000001" customHeight="1" x14ac:dyDescent="0.25">
      <c r="A48" s="37"/>
      <c r="B48" s="38"/>
      <c r="C48" s="38"/>
      <c r="D48" s="38"/>
      <c r="E48" s="38"/>
      <c r="F48" s="38"/>
      <c r="G48" s="38"/>
      <c r="H48" s="38"/>
      <c r="I48" s="38"/>
      <c r="J48" s="38"/>
      <c r="K48" s="39"/>
    </row>
    <row r="49" spans="1:11" ht="20.100000000000001" customHeight="1" x14ac:dyDescent="0.25">
      <c r="A49" s="13"/>
      <c r="B49" s="13"/>
      <c r="C49" s="13"/>
      <c r="D49" s="13"/>
      <c r="E49" s="2"/>
      <c r="F49" s="2"/>
      <c r="G49" s="2"/>
      <c r="H49" s="2"/>
      <c r="I49" s="2"/>
      <c r="J49" s="2"/>
      <c r="K49" s="2"/>
    </row>
    <row r="50" spans="1:11" ht="20.100000000000001" customHeight="1" x14ac:dyDescent="0.25">
      <c r="J50" s="40" t="s">
        <v>112</v>
      </c>
      <c r="K50" s="40"/>
    </row>
    <row r="51" spans="1:11" ht="20.100000000000001" customHeight="1" x14ac:dyDescent="0.25"/>
  </sheetData>
  <sheetProtection algorithmName="SHA-512" hashValue="4+fvrsOf87UbOuESx7SXOIxut9xltrwwNXirwgRUFc+uKz75+otK8SP+IuTMK/A26HL1EEgFAGo7IBu/oeSKZA==" saltValue="CVLTK9PZgGro1GaBWkRDDg==" spinCount="100000" sheet="1" objects="1" scenarios="1"/>
  <mergeCells count="64">
    <mergeCell ref="A21:K22"/>
    <mergeCell ref="A16:K16"/>
    <mergeCell ref="A15:K15"/>
    <mergeCell ref="A14:D14"/>
    <mergeCell ref="E14:G14"/>
    <mergeCell ref="H14:I14"/>
    <mergeCell ref="J14:K14"/>
    <mergeCell ref="A17:D17"/>
    <mergeCell ref="A20:E20"/>
    <mergeCell ref="F20:G20"/>
    <mergeCell ref="H20:I20"/>
    <mergeCell ref="A18:D18"/>
    <mergeCell ref="E18:I18"/>
    <mergeCell ref="J18:K18"/>
    <mergeCell ref="E17:I17"/>
    <mergeCell ref="J17:K17"/>
    <mergeCell ref="A9:K9"/>
    <mergeCell ref="I5:K5"/>
    <mergeCell ref="G3:I3"/>
    <mergeCell ref="J3:K3"/>
    <mergeCell ref="G4:K4"/>
    <mergeCell ref="B8:K8"/>
    <mergeCell ref="G6:K6"/>
    <mergeCell ref="C7:J7"/>
    <mergeCell ref="A19:E19"/>
    <mergeCell ref="F19:G19"/>
    <mergeCell ref="H19:I19"/>
    <mergeCell ref="J19:K19"/>
    <mergeCell ref="J20:K20"/>
    <mergeCell ref="A10:K10"/>
    <mergeCell ref="J13:K13"/>
    <mergeCell ref="A11:C11"/>
    <mergeCell ref="D11:F11"/>
    <mergeCell ref="G11:K11"/>
    <mergeCell ref="A12:C12"/>
    <mergeCell ref="D12:F12"/>
    <mergeCell ref="G12:K12"/>
    <mergeCell ref="A13:D13"/>
    <mergeCell ref="E13:G13"/>
    <mergeCell ref="H13:I13"/>
    <mergeCell ref="A23:C23"/>
    <mergeCell ref="D23:F23"/>
    <mergeCell ref="I29:K30"/>
    <mergeCell ref="A24:K24"/>
    <mergeCell ref="A26:K26"/>
    <mergeCell ref="A27:E30"/>
    <mergeCell ref="F27:G28"/>
    <mergeCell ref="H29:H30"/>
    <mergeCell ref="F29:G30"/>
    <mergeCell ref="I27:K28"/>
    <mergeCell ref="A41:K42"/>
    <mergeCell ref="A43:K48"/>
    <mergeCell ref="J50:K50"/>
    <mergeCell ref="A31:K31"/>
    <mergeCell ref="F32:G33"/>
    <mergeCell ref="F34:G35"/>
    <mergeCell ref="A32:E35"/>
    <mergeCell ref="H34:H35"/>
    <mergeCell ref="I34:K35"/>
    <mergeCell ref="I32:K33"/>
    <mergeCell ref="J37:J38"/>
    <mergeCell ref="A37:I38"/>
    <mergeCell ref="A40:E40"/>
    <mergeCell ref="F40:G40"/>
  </mergeCells>
  <hyperlinks>
    <hyperlink ref="C3" r:id="rId1" display="http://www.optins.org/" xr:uid="{00000000-0004-0000-0000-000000000000}"/>
    <hyperlink ref="C4" r:id="rId2" display="optinshelp@naic.org" xr:uid="{00000000-0004-0000-0000-000001000000}"/>
  </hyperlinks>
  <pageMargins left="0.25" right="0.25" top="0.25" bottom="0.75" header="0.5" footer="0.5"/>
  <pageSetup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'Due Dates'!$A$2:$A$24</xm:f>
          </x14:formula1>
          <xm:sqref>J3:K3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4"/>
  <sheetViews>
    <sheetView workbookViewId="0">
      <selection activeCell="B26" sqref="B26"/>
    </sheetView>
  </sheetViews>
  <sheetFormatPr defaultRowHeight="15" x14ac:dyDescent="0.25"/>
  <cols>
    <col min="1" max="1" width="18.5703125" bestFit="1" customWidth="1"/>
    <col min="2" max="2" width="46.7109375" customWidth="1"/>
    <col min="3" max="3" width="30" customWidth="1"/>
    <col min="4" max="4" width="28.7109375" customWidth="1"/>
  </cols>
  <sheetData>
    <row r="1" spans="1:4" x14ac:dyDescent="0.25">
      <c r="A1" t="s">
        <v>28</v>
      </c>
      <c r="B1" t="s">
        <v>51</v>
      </c>
      <c r="C1" t="s">
        <v>76</v>
      </c>
      <c r="D1" t="s">
        <v>73</v>
      </c>
    </row>
    <row r="2" spans="1:4" ht="15.75" x14ac:dyDescent="0.25">
      <c r="A2" t="s">
        <v>74</v>
      </c>
      <c r="B2" t="s">
        <v>84</v>
      </c>
      <c r="C2" t="s">
        <v>77</v>
      </c>
      <c r="D2" s="1">
        <v>43861</v>
      </c>
    </row>
    <row r="3" spans="1:4" ht="15.75" x14ac:dyDescent="0.25">
      <c r="A3" t="s">
        <v>29</v>
      </c>
      <c r="B3" t="s">
        <v>96</v>
      </c>
      <c r="C3" t="s">
        <v>75</v>
      </c>
      <c r="D3" s="1">
        <v>44043</v>
      </c>
    </row>
    <row r="4" spans="1:4" ht="15.75" x14ac:dyDescent="0.25">
      <c r="A4" t="s">
        <v>30</v>
      </c>
      <c r="B4" t="s">
        <v>85</v>
      </c>
      <c r="C4" t="s">
        <v>62</v>
      </c>
      <c r="D4" s="1">
        <v>44227</v>
      </c>
    </row>
    <row r="5" spans="1:4" ht="15.75" x14ac:dyDescent="0.25">
      <c r="A5" t="s">
        <v>31</v>
      </c>
      <c r="B5" t="s">
        <v>97</v>
      </c>
      <c r="C5" t="s">
        <v>52</v>
      </c>
      <c r="D5" s="1">
        <v>44408</v>
      </c>
    </row>
    <row r="6" spans="1:4" ht="15.75" x14ac:dyDescent="0.25">
      <c r="A6" t="s">
        <v>32</v>
      </c>
      <c r="B6" t="s">
        <v>86</v>
      </c>
      <c r="C6" t="s">
        <v>63</v>
      </c>
      <c r="D6" s="1">
        <v>44592</v>
      </c>
    </row>
    <row r="7" spans="1:4" ht="15.75" x14ac:dyDescent="0.25">
      <c r="A7" t="s">
        <v>33</v>
      </c>
      <c r="B7" t="s">
        <v>98</v>
      </c>
      <c r="C7" t="s">
        <v>53</v>
      </c>
      <c r="D7" s="1">
        <v>44773</v>
      </c>
    </row>
    <row r="8" spans="1:4" ht="15.75" x14ac:dyDescent="0.25">
      <c r="A8" t="s">
        <v>34</v>
      </c>
      <c r="B8" t="s">
        <v>87</v>
      </c>
      <c r="C8" t="s">
        <v>64</v>
      </c>
      <c r="D8" s="1">
        <v>44957</v>
      </c>
    </row>
    <row r="9" spans="1:4" ht="15.75" x14ac:dyDescent="0.25">
      <c r="A9" t="s">
        <v>35</v>
      </c>
      <c r="B9" t="s">
        <v>99</v>
      </c>
      <c r="C9" t="s">
        <v>54</v>
      </c>
      <c r="D9" s="1">
        <v>45138</v>
      </c>
    </row>
    <row r="10" spans="1:4" ht="15.75" x14ac:dyDescent="0.25">
      <c r="A10" t="s">
        <v>36</v>
      </c>
      <c r="B10" t="s">
        <v>88</v>
      </c>
      <c r="C10" t="s">
        <v>65</v>
      </c>
      <c r="D10" s="1">
        <v>45322</v>
      </c>
    </row>
    <row r="11" spans="1:4" ht="15.75" x14ac:dyDescent="0.25">
      <c r="A11" t="s">
        <v>37</v>
      </c>
      <c r="B11" t="s">
        <v>100</v>
      </c>
      <c r="C11" t="s">
        <v>55</v>
      </c>
      <c r="D11" s="1">
        <v>45504</v>
      </c>
    </row>
    <row r="12" spans="1:4" ht="15.75" x14ac:dyDescent="0.25">
      <c r="A12" t="s">
        <v>38</v>
      </c>
      <c r="B12" t="s">
        <v>89</v>
      </c>
      <c r="C12" t="s">
        <v>66</v>
      </c>
      <c r="D12" s="1">
        <v>45688</v>
      </c>
    </row>
    <row r="13" spans="1:4" ht="15.75" x14ac:dyDescent="0.25">
      <c r="A13" t="s">
        <v>39</v>
      </c>
      <c r="B13" t="s">
        <v>101</v>
      </c>
      <c r="C13" t="s">
        <v>56</v>
      </c>
      <c r="D13" s="1">
        <v>45869</v>
      </c>
    </row>
    <row r="14" spans="1:4" ht="15.75" x14ac:dyDescent="0.25">
      <c r="A14" t="s">
        <v>40</v>
      </c>
      <c r="B14" t="s">
        <v>90</v>
      </c>
      <c r="C14" t="s">
        <v>67</v>
      </c>
      <c r="D14" s="1">
        <v>46053</v>
      </c>
    </row>
    <row r="15" spans="1:4" ht="15.75" x14ac:dyDescent="0.25">
      <c r="A15" t="s">
        <v>41</v>
      </c>
      <c r="B15" t="s">
        <v>102</v>
      </c>
      <c r="C15" t="s">
        <v>57</v>
      </c>
      <c r="D15" s="1">
        <v>46234</v>
      </c>
    </row>
    <row r="16" spans="1:4" ht="15.75" x14ac:dyDescent="0.25">
      <c r="A16" t="s">
        <v>42</v>
      </c>
      <c r="B16" t="s">
        <v>91</v>
      </c>
      <c r="C16" t="s">
        <v>68</v>
      </c>
      <c r="D16" s="1">
        <v>46418</v>
      </c>
    </row>
    <row r="17" spans="1:4" ht="15.75" x14ac:dyDescent="0.25">
      <c r="A17" t="s">
        <v>43</v>
      </c>
      <c r="B17" t="s">
        <v>103</v>
      </c>
      <c r="C17" t="s">
        <v>58</v>
      </c>
      <c r="D17" s="1">
        <v>46599</v>
      </c>
    </row>
    <row r="18" spans="1:4" ht="15.75" x14ac:dyDescent="0.25">
      <c r="A18" t="s">
        <v>44</v>
      </c>
      <c r="B18" t="s">
        <v>92</v>
      </c>
      <c r="C18" t="s">
        <v>69</v>
      </c>
      <c r="D18" s="1">
        <v>46783</v>
      </c>
    </row>
    <row r="19" spans="1:4" ht="15.75" x14ac:dyDescent="0.25">
      <c r="A19" t="s">
        <v>45</v>
      </c>
      <c r="B19" t="s">
        <v>104</v>
      </c>
      <c r="C19" t="s">
        <v>59</v>
      </c>
      <c r="D19" s="1">
        <v>46965</v>
      </c>
    </row>
    <row r="20" spans="1:4" ht="15.75" x14ac:dyDescent="0.25">
      <c r="A20" t="s">
        <v>46</v>
      </c>
      <c r="B20" t="s">
        <v>93</v>
      </c>
      <c r="C20" t="s">
        <v>70</v>
      </c>
      <c r="D20" s="1">
        <v>47149</v>
      </c>
    </row>
    <row r="21" spans="1:4" ht="15.75" x14ac:dyDescent="0.25">
      <c r="A21" t="s">
        <v>47</v>
      </c>
      <c r="B21" t="s">
        <v>105</v>
      </c>
      <c r="C21" t="s">
        <v>60</v>
      </c>
      <c r="D21" s="1">
        <v>47330</v>
      </c>
    </row>
    <row r="22" spans="1:4" ht="15.75" x14ac:dyDescent="0.25">
      <c r="A22" t="s">
        <v>48</v>
      </c>
      <c r="B22" t="s">
        <v>94</v>
      </c>
      <c r="C22" t="s">
        <v>71</v>
      </c>
      <c r="D22" s="1">
        <v>47514</v>
      </c>
    </row>
    <row r="23" spans="1:4" ht="15.75" x14ac:dyDescent="0.25">
      <c r="A23" t="s">
        <v>49</v>
      </c>
      <c r="B23" t="s">
        <v>106</v>
      </c>
      <c r="C23" t="s">
        <v>61</v>
      </c>
      <c r="D23" s="1">
        <v>47695</v>
      </c>
    </row>
    <row r="24" spans="1:4" ht="15.75" x14ac:dyDescent="0.25">
      <c r="A24" t="s">
        <v>50</v>
      </c>
      <c r="B24" t="s">
        <v>95</v>
      </c>
      <c r="C24" t="s">
        <v>72</v>
      </c>
      <c r="D24" s="1">
        <v>47879</v>
      </c>
    </row>
  </sheetData>
  <sheetProtection algorithmName="SHA-512" hashValue="hF3O2aAYOiVa902op4FYx4acbdJtrAhi7/lyCRJbSO6hztjAoF5SEx6ZZI5yiECHewMiETTMdhtY0ZiibiTSgQ==" saltValue="2CNK0qpy8iQ4MW6sZom35Q=="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31A8C69AB2D548A863655BB1040AAC" ma:contentTypeVersion="15" ma:contentTypeDescription="Create a new document." ma:contentTypeScope="" ma:versionID="16ee6a2290e4be5409d20afdb2eab3f0">
  <xsd:schema xmlns:xsd="http://www.w3.org/2001/XMLSchema" xmlns:xs="http://www.w3.org/2001/XMLSchema" xmlns:p="http://schemas.microsoft.com/office/2006/metadata/properties" xmlns:ns2="0c0a90e6-e41b-4ab7-99c8-c94455793e26" xmlns:ns3="f933e4e2-b1ab-4be3-bd5b-27fe7816f9f4" xmlns:ns4="3c9e15a3-223f-4584-afb1-1dbe0b3878fa" targetNamespace="http://schemas.microsoft.com/office/2006/metadata/properties" ma:root="true" ma:fieldsID="bdfeace9da623f674dea8d1ed63d9b6c" ns2:_="" ns3:_="" ns4:_="">
    <xsd:import namespace="0c0a90e6-e41b-4ab7-99c8-c94455793e26"/>
    <xsd:import namespace="f933e4e2-b1ab-4be3-bd5b-27fe7816f9f4"/>
    <xsd:import namespace="3c9e15a3-223f-4584-afb1-1dbe0b3878f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0a90e6-e41b-4ab7-99c8-c94455793e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c28e0220-fee2-4e32-9192-0559fdf47d5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933e4e2-b1ab-4be3-bd5b-27fe7816f9f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c9e15a3-223f-4584-afb1-1dbe0b3878fa"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438fc2d7-2be3-4382-b2d4-b09d266d4874}" ma:internalName="TaxCatchAll" ma:showField="CatchAllData" ma:web="f933e4e2-b1ab-4be3-bd5b-27fe7816f9f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c9e15a3-223f-4584-afb1-1dbe0b3878fa" xsi:nil="true"/>
    <lcf76f155ced4ddcb4097134ff3c332f xmlns="0c0a90e6-e41b-4ab7-99c8-c94455793e2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E13D971-3AB7-4D36-807C-7A6A3B944C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0a90e6-e41b-4ab7-99c8-c94455793e26"/>
    <ds:schemaRef ds:uri="f933e4e2-b1ab-4be3-bd5b-27fe7816f9f4"/>
    <ds:schemaRef ds:uri="3c9e15a3-223f-4584-afb1-1dbe0b3878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BC5155-47F5-4EA8-B4B8-6A889D9AA4B5}">
  <ds:schemaRefs>
    <ds:schemaRef ds:uri="http://schemas.microsoft.com/sharepoint/v3/contenttype/forms"/>
  </ds:schemaRefs>
</ds:datastoreItem>
</file>

<file path=customXml/itemProps3.xml><?xml version="1.0" encoding="utf-8"?>
<ds:datastoreItem xmlns:ds="http://schemas.openxmlformats.org/officeDocument/2006/customXml" ds:itemID="{D5EECB75-248E-408B-A3B5-73AC75F402CF}">
  <ds:schemaRefs>
    <ds:schemaRef ds:uri="http://purl.org/dc/terms/"/>
    <ds:schemaRef ds:uri="http://www.w3.org/XML/1998/namespace"/>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0c0a90e6-e41b-4ab7-99c8-c94455793e26"/>
    <ds:schemaRef ds:uri="3c9e15a3-223f-4584-afb1-1dbe0b3878fa"/>
    <ds:schemaRef ds:uri="f933e4e2-b1ab-4be3-bd5b-27fe7816f9f4"/>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24</vt:i4>
      </vt:variant>
    </vt:vector>
  </HeadingPairs>
  <TitlesOfParts>
    <vt:vector size="26" baseType="lpstr">
      <vt:lpstr>Assessment</vt:lpstr>
      <vt:lpstr>Due Dates</vt:lpstr>
      <vt:lpstr>ASSESSMENT_PERIOD</vt:lpstr>
      <vt:lpstr>Change_percentage</vt:lpstr>
      <vt:lpstr>CURRENT_AMOUNT_DUE</vt:lpstr>
      <vt:lpstr>CURRENT_NUMBER_VEHICLES</vt:lpstr>
      <vt:lpstr>DECREASE_EXPLANATION_ADDITIONAL_INFO</vt:lpstr>
      <vt:lpstr>DECREASE_PERCENT</vt:lpstr>
      <vt:lpstr>INSURER_ADDRESS</vt:lpstr>
      <vt:lpstr>INSURER_CITY</vt:lpstr>
      <vt:lpstr>INSURER_NAME</vt:lpstr>
      <vt:lpstr>INSURER_STATE</vt:lpstr>
      <vt:lpstr>INSURER_ZIPCODE</vt:lpstr>
      <vt:lpstr>LAST_PERIOD_NUMBER_VEHICLES</vt:lpstr>
      <vt:lpstr>LAST_PERIOD_PAID</vt:lpstr>
      <vt:lpstr>NAIC_GROUP_NUMBER</vt:lpstr>
      <vt:lpstr>NAIC_NUMBER</vt:lpstr>
      <vt:lpstr>NAME_REPORT_PREPARER</vt:lpstr>
      <vt:lpstr>No_vehicles_checkmark</vt:lpstr>
      <vt:lpstr>PREPARER_ADDRESS</vt:lpstr>
      <vt:lpstr>PREPARER_CITY</vt:lpstr>
      <vt:lpstr>PREPARER_EMAIL</vt:lpstr>
      <vt:lpstr>PREPARER_PHONE</vt:lpstr>
      <vt:lpstr>PREPARER_STATE</vt:lpstr>
      <vt:lpstr>PREPARER_ZIPCODE</vt:lpstr>
      <vt:lpstr>version</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Ceballos</dc:creator>
  <cp:lastModifiedBy>Frank R Ceballos</cp:lastModifiedBy>
  <cp:lastPrinted>2020-08-11T18:05:05Z</cp:lastPrinted>
  <dcterms:created xsi:type="dcterms:W3CDTF">2020-08-06T21:01:26Z</dcterms:created>
  <dcterms:modified xsi:type="dcterms:W3CDTF">2023-06-07T18:49:22Z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0x0101006531A8C69AB2D548A863655BB1040AAC</vt:lpwstr>
  </property>
  <property fmtid="{D5CDD505-2E9C-101B-9397-08002B2CF9AE}" pid="3" name="MediaServiceImageTags">
    <vt:lpwstr/>
  </property>
</Properties>
</file>